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DAF" sheetId="4" r:id="rId1"/>
  </sheets>
  <calcPr calcId="125725"/>
</workbook>
</file>

<file path=xl/calcChain.xml><?xml version="1.0" encoding="utf-8"?>
<calcChain xmlns="http://schemas.openxmlformats.org/spreadsheetml/2006/main">
  <c r="I64" i="4"/>
  <c r="I60"/>
  <c r="I70"/>
  <c r="H70"/>
  <c r="H67"/>
  <c r="I67" s="1"/>
  <c r="H64"/>
  <c r="I54"/>
  <c r="I49"/>
  <c r="I44"/>
  <c r="G59"/>
  <c r="G60" s="1"/>
  <c r="G54"/>
  <c r="G49"/>
  <c r="G44"/>
  <c r="C71"/>
  <c r="C60"/>
  <c r="C34"/>
  <c r="F27"/>
  <c r="F17"/>
  <c r="I59" l="1"/>
  <c r="C72"/>
  <c r="H71"/>
  <c r="F34"/>
  <c r="F72" l="1"/>
</calcChain>
</file>

<file path=xl/sharedStrings.xml><?xml version="1.0" encoding="utf-8"?>
<sst xmlns="http://schemas.openxmlformats.org/spreadsheetml/2006/main" count="321" uniqueCount="82">
  <si>
    <t>Nr. 
d/o</t>
  </si>
  <si>
    <t>Clasa</t>
  </si>
  <si>
    <t>Limba de studiere</t>
  </si>
  <si>
    <t>TOTAL</t>
  </si>
  <si>
    <t>I-IV</t>
  </si>
  <si>
    <t>V-IX</t>
  </si>
  <si>
    <t>X-XII</t>
  </si>
  <si>
    <t>rom</t>
  </si>
  <si>
    <t>IV-A</t>
  </si>
  <si>
    <t>IV-B</t>
  </si>
  <si>
    <t>IV-C</t>
  </si>
  <si>
    <t>V-A</t>
  </si>
  <si>
    <t>V-B</t>
  </si>
  <si>
    <t>V-D</t>
  </si>
  <si>
    <t>VI-A</t>
  </si>
  <si>
    <t>VI-B</t>
  </si>
  <si>
    <t>VI-C</t>
  </si>
  <si>
    <t>VII-A</t>
  </si>
  <si>
    <t>VII-B</t>
  </si>
  <si>
    <t>VIII-A</t>
  </si>
  <si>
    <t>VIII-B</t>
  </si>
  <si>
    <t>VIII-C</t>
  </si>
  <si>
    <t>IX-A</t>
  </si>
  <si>
    <t>IX-B</t>
  </si>
  <si>
    <t>IX-C</t>
  </si>
  <si>
    <t xml:space="preserve">Total V-IX </t>
  </si>
  <si>
    <t xml:space="preserve">Total I-IV </t>
  </si>
  <si>
    <t>X-A</t>
  </si>
  <si>
    <t>X-B</t>
  </si>
  <si>
    <t>XI-A</t>
  </si>
  <si>
    <t>XII-A</t>
  </si>
  <si>
    <t>XII-B</t>
  </si>
  <si>
    <t>Total X-XII</t>
  </si>
  <si>
    <t>TOTAL general</t>
  </si>
  <si>
    <t>arta plastica</t>
  </si>
  <si>
    <t>coreografie</t>
  </si>
  <si>
    <t>L.Ș</t>
  </si>
  <si>
    <t>APROBAT</t>
  </si>
  <si>
    <t>Șef adjunct DGETS mun.Chișinău</t>
  </si>
  <si>
    <t>Andrei PAVALOI</t>
  </si>
  <si>
    <t>(numele, prenumele, semnătura)</t>
  </si>
  <si>
    <t>Număr mediu de elevi</t>
  </si>
  <si>
    <t>Numărul de elevi, 
din care:</t>
  </si>
  <si>
    <t>x</t>
  </si>
  <si>
    <t>Profil
 (umanist, real,arte, coreografie etc.)</t>
  </si>
  <si>
    <t>real</t>
  </si>
  <si>
    <t>umanist</t>
  </si>
  <si>
    <t>Directorul instituției</t>
  </si>
  <si>
    <t>(numele, prenumele,semnătura)</t>
  </si>
  <si>
    <t>(semnătura)</t>
  </si>
  <si>
    <t>I-A</t>
  </si>
  <si>
    <t>I-B</t>
  </si>
  <si>
    <t>I-C</t>
  </si>
  <si>
    <t>I-D</t>
  </si>
  <si>
    <t>II-A</t>
  </si>
  <si>
    <t>II-B</t>
  </si>
  <si>
    <t>II-C</t>
  </si>
  <si>
    <t>III-A</t>
  </si>
  <si>
    <t>III-B</t>
  </si>
  <si>
    <t>III-C</t>
  </si>
  <si>
    <t>III-D</t>
  </si>
  <si>
    <t>Specialist principal, direcția AMPIPE</t>
  </si>
  <si>
    <t>O.Bîstrica</t>
  </si>
  <si>
    <t>(numele, prenumele)</t>
  </si>
  <si>
    <t xml:space="preserve"> Rețeau de clase și elevi în anul de studii 2022-2023
 a  IP Liceului Teoretic „ Onisifor Ghibu”</t>
  </si>
  <si>
    <t>IV-D</t>
  </si>
  <si>
    <t>IV-E</t>
  </si>
  <si>
    <t>V-C</t>
  </si>
  <si>
    <t>VI-D</t>
  </si>
  <si>
    <t>VII-C</t>
  </si>
  <si>
    <t>VII-D</t>
  </si>
  <si>
    <t>VIII-D</t>
  </si>
  <si>
    <t>IX-D</t>
  </si>
  <si>
    <t>X-C</t>
  </si>
  <si>
    <t>muzică</t>
  </si>
  <si>
    <t>Cernei Elena</t>
  </si>
  <si>
    <t>fără profil</t>
  </si>
  <si>
    <t>educația plastică</t>
  </si>
  <si>
    <t>XI-B</t>
  </si>
  <si>
    <t>II-D</t>
  </si>
  <si>
    <t>coregrafie</t>
  </si>
  <si>
    <t>muzică/arta plastica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</si>
</sst>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u/>
      <sz val="11.5"/>
      <color theme="1"/>
      <name val="Times New Roman"/>
      <family val="1"/>
      <charset val="204"/>
    </font>
    <font>
      <b/>
      <sz val="11.5"/>
      <color rgb="FFFF0000"/>
      <name val="Times New Roman"/>
      <family val="1"/>
      <charset val="204"/>
    </font>
    <font>
      <sz val="11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B2:L80"/>
  <sheetViews>
    <sheetView tabSelected="1" topLeftCell="A43" workbookViewId="0">
      <selection activeCell="I72" sqref="I72"/>
    </sheetView>
  </sheetViews>
  <sheetFormatPr defaultRowHeight="15"/>
  <cols>
    <col min="1" max="1" width="11.85546875" style="1" customWidth="1"/>
    <col min="2" max="2" width="13.85546875" style="1" customWidth="1"/>
    <col min="3" max="3" width="11.85546875" style="1" customWidth="1"/>
    <col min="4" max="4" width="12.42578125" style="1" customWidth="1"/>
    <col min="5" max="5" width="19.42578125" style="1" customWidth="1"/>
    <col min="6" max="6" width="11.5703125" style="1" customWidth="1"/>
    <col min="7" max="7" width="10.7109375" style="1" customWidth="1"/>
    <col min="8" max="8" width="11.42578125" style="1" customWidth="1"/>
    <col min="9" max="9" width="12" style="1" customWidth="1"/>
    <col min="10" max="16384" width="9.140625" style="1"/>
  </cols>
  <sheetData>
    <row r="2" spans="2:9">
      <c r="B2" s="28"/>
      <c r="C2" s="28"/>
      <c r="G2" s="28" t="s">
        <v>37</v>
      </c>
      <c r="H2" s="28"/>
    </row>
    <row r="3" spans="2:9" ht="19.5" customHeight="1">
      <c r="B3" s="29"/>
      <c r="C3" s="29"/>
      <c r="G3" s="29" t="s">
        <v>38</v>
      </c>
      <c r="H3" s="29"/>
      <c r="I3" s="29"/>
    </row>
    <row r="4" spans="2:9" ht="15.75">
      <c r="B4" s="25"/>
      <c r="C4" s="25"/>
      <c r="E4" s="8"/>
      <c r="G4" s="30" t="s">
        <v>39</v>
      </c>
      <c r="H4" s="30"/>
      <c r="I4" s="30"/>
    </row>
    <row r="5" spans="2:9">
      <c r="B5" s="25"/>
      <c r="C5" s="25"/>
      <c r="D5" s="25"/>
      <c r="E5" s="8"/>
      <c r="G5" s="26"/>
      <c r="H5" s="26"/>
      <c r="I5" s="26"/>
    </row>
    <row r="6" spans="2:9">
      <c r="B6" s="27"/>
      <c r="C6" s="27"/>
      <c r="D6" s="27"/>
      <c r="E6" s="2"/>
      <c r="F6" s="2"/>
      <c r="G6" s="33" t="s">
        <v>40</v>
      </c>
      <c r="H6" s="33"/>
      <c r="I6" s="33"/>
    </row>
    <row r="8" spans="2:9">
      <c r="B8" s="3"/>
      <c r="G8" s="3" t="s">
        <v>36</v>
      </c>
    </row>
    <row r="9" spans="2:9" ht="15.75">
      <c r="B9" s="20"/>
      <c r="C9" s="20"/>
      <c r="D9" s="20"/>
      <c r="E9" s="20"/>
      <c r="F9" s="20"/>
      <c r="G9" s="20"/>
      <c r="H9" s="20"/>
      <c r="I9" s="20"/>
    </row>
    <row r="10" spans="2:9" ht="39" customHeight="1">
      <c r="B10" s="34" t="s">
        <v>64</v>
      </c>
      <c r="C10" s="34"/>
      <c r="D10" s="34"/>
      <c r="E10" s="34"/>
      <c r="F10" s="34"/>
      <c r="G10" s="34"/>
      <c r="H10" s="34"/>
      <c r="I10" s="34"/>
    </row>
    <row r="11" spans="2:9" ht="33" customHeight="1">
      <c r="B11" s="42" t="s">
        <v>0</v>
      </c>
      <c r="C11" s="43" t="s">
        <v>1</v>
      </c>
      <c r="D11" s="42" t="s">
        <v>2</v>
      </c>
      <c r="E11" s="42" t="s">
        <v>44</v>
      </c>
      <c r="F11" s="42" t="s">
        <v>42</v>
      </c>
      <c r="G11" s="43"/>
      <c r="H11" s="43"/>
      <c r="I11" s="37" t="s">
        <v>41</v>
      </c>
    </row>
    <row r="12" spans="2:9" ht="19.5" customHeight="1">
      <c r="B12" s="42"/>
      <c r="C12" s="43"/>
      <c r="D12" s="42"/>
      <c r="E12" s="42"/>
      <c r="F12" s="11" t="s">
        <v>4</v>
      </c>
      <c r="G12" s="11" t="s">
        <v>5</v>
      </c>
      <c r="H12" s="11" t="s">
        <v>6</v>
      </c>
      <c r="I12" s="38"/>
    </row>
    <row r="13" spans="2:9" ht="15.75">
      <c r="B13" s="4">
        <v>1</v>
      </c>
      <c r="C13" s="4" t="s">
        <v>50</v>
      </c>
      <c r="D13" s="4" t="s">
        <v>7</v>
      </c>
      <c r="E13" s="4" t="s">
        <v>76</v>
      </c>
      <c r="F13" s="4">
        <v>38</v>
      </c>
      <c r="G13" s="4" t="s">
        <v>43</v>
      </c>
      <c r="H13" s="4" t="s">
        <v>43</v>
      </c>
      <c r="I13" s="4" t="s">
        <v>43</v>
      </c>
    </row>
    <row r="14" spans="2:9" ht="15.75">
      <c r="B14" s="4">
        <v>2</v>
      </c>
      <c r="C14" s="4" t="s">
        <v>51</v>
      </c>
      <c r="D14" s="4" t="s">
        <v>7</v>
      </c>
      <c r="E14" s="4" t="s">
        <v>35</v>
      </c>
      <c r="F14" s="4">
        <v>38</v>
      </c>
      <c r="G14" s="4" t="s">
        <v>43</v>
      </c>
      <c r="H14" s="4" t="s">
        <v>43</v>
      </c>
      <c r="I14" s="4" t="s">
        <v>43</v>
      </c>
    </row>
    <row r="15" spans="2:9" ht="15.75">
      <c r="B15" s="4">
        <v>3</v>
      </c>
      <c r="C15" s="4" t="s">
        <v>52</v>
      </c>
      <c r="D15" s="4" t="s">
        <v>7</v>
      </c>
      <c r="E15" s="4" t="s">
        <v>74</v>
      </c>
      <c r="F15" s="4">
        <v>37</v>
      </c>
      <c r="G15" s="4" t="s">
        <v>43</v>
      </c>
      <c r="H15" s="4" t="s">
        <v>43</v>
      </c>
      <c r="I15" s="4" t="s">
        <v>43</v>
      </c>
    </row>
    <row r="16" spans="2:9" ht="15.75">
      <c r="B16" s="4">
        <v>4</v>
      </c>
      <c r="C16" s="4" t="s">
        <v>53</v>
      </c>
      <c r="D16" s="4" t="s">
        <v>7</v>
      </c>
      <c r="E16" s="4" t="s">
        <v>77</v>
      </c>
      <c r="F16" s="4">
        <v>40</v>
      </c>
      <c r="G16" s="4" t="s">
        <v>43</v>
      </c>
      <c r="H16" s="4" t="s">
        <v>43</v>
      </c>
      <c r="I16" s="4" t="s">
        <v>43</v>
      </c>
    </row>
    <row r="17" spans="2:9" ht="15.75">
      <c r="B17" s="7" t="s">
        <v>3</v>
      </c>
      <c r="C17" s="7">
        <v>4</v>
      </c>
      <c r="D17" s="7"/>
      <c r="E17" s="7"/>
      <c r="F17" s="7">
        <f>SUM(F13:F16)</f>
        <v>153</v>
      </c>
      <c r="G17" s="7" t="s">
        <v>43</v>
      </c>
      <c r="H17" s="7" t="s">
        <v>43</v>
      </c>
      <c r="I17" s="7">
        <v>38.25</v>
      </c>
    </row>
    <row r="18" spans="2:9" ht="15.75">
      <c r="B18" s="4">
        <v>1</v>
      </c>
      <c r="C18" s="4" t="s">
        <v>54</v>
      </c>
      <c r="D18" s="4" t="s">
        <v>7</v>
      </c>
      <c r="E18" s="4" t="s">
        <v>76</v>
      </c>
      <c r="F18" s="4">
        <v>38</v>
      </c>
      <c r="G18" s="4" t="s">
        <v>43</v>
      </c>
      <c r="H18" s="4" t="s">
        <v>43</v>
      </c>
      <c r="I18" s="4"/>
    </row>
    <row r="19" spans="2:9" ht="15.75">
      <c r="B19" s="4">
        <v>2</v>
      </c>
      <c r="C19" s="4" t="s">
        <v>55</v>
      </c>
      <c r="D19" s="4" t="s">
        <v>7</v>
      </c>
      <c r="E19" s="4" t="s">
        <v>35</v>
      </c>
      <c r="F19" s="4">
        <v>40</v>
      </c>
      <c r="G19" s="4" t="s">
        <v>43</v>
      </c>
      <c r="H19" s="4" t="s">
        <v>43</v>
      </c>
      <c r="I19" s="4" t="s">
        <v>43</v>
      </c>
    </row>
    <row r="20" spans="2:9" ht="15.75">
      <c r="B20" s="4">
        <v>3</v>
      </c>
      <c r="C20" s="4" t="s">
        <v>56</v>
      </c>
      <c r="D20" s="4" t="s">
        <v>7</v>
      </c>
      <c r="E20" s="4" t="s">
        <v>74</v>
      </c>
      <c r="F20" s="4">
        <v>38</v>
      </c>
      <c r="G20" s="4" t="s">
        <v>43</v>
      </c>
      <c r="H20" s="4" t="s">
        <v>43</v>
      </c>
      <c r="I20" s="4" t="s">
        <v>43</v>
      </c>
    </row>
    <row r="21" spans="2:9" ht="15.75">
      <c r="B21" s="4">
        <v>4</v>
      </c>
      <c r="C21" s="4" t="s">
        <v>79</v>
      </c>
      <c r="D21" s="4" t="s">
        <v>7</v>
      </c>
      <c r="E21" s="4" t="s">
        <v>34</v>
      </c>
      <c r="F21" s="4">
        <v>38</v>
      </c>
      <c r="G21" s="4" t="s">
        <v>43</v>
      </c>
      <c r="H21" s="4" t="s">
        <v>43</v>
      </c>
      <c r="I21" s="4" t="s">
        <v>43</v>
      </c>
    </row>
    <row r="22" spans="2:9" ht="15.75">
      <c r="B22" s="7" t="s">
        <v>3</v>
      </c>
      <c r="C22" s="7">
        <v>4</v>
      </c>
      <c r="D22" s="7"/>
      <c r="E22" s="7"/>
      <c r="F22" s="7">
        <v>154</v>
      </c>
      <c r="G22" s="7" t="s">
        <v>43</v>
      </c>
      <c r="H22" s="7" t="s">
        <v>43</v>
      </c>
      <c r="I22" s="7">
        <v>38.5</v>
      </c>
    </row>
    <row r="23" spans="2:9" ht="15.75">
      <c r="B23" s="4">
        <v>1</v>
      </c>
      <c r="C23" s="4" t="s">
        <v>57</v>
      </c>
      <c r="D23" s="4" t="s">
        <v>7</v>
      </c>
      <c r="E23" s="4" t="s">
        <v>76</v>
      </c>
      <c r="F23" s="4">
        <v>35</v>
      </c>
      <c r="G23" s="4" t="s">
        <v>43</v>
      </c>
      <c r="H23" s="4" t="s">
        <v>43</v>
      </c>
      <c r="I23" s="4" t="s">
        <v>43</v>
      </c>
    </row>
    <row r="24" spans="2:9" ht="15.75">
      <c r="B24" s="4">
        <v>2</v>
      </c>
      <c r="C24" s="4" t="s">
        <v>58</v>
      </c>
      <c r="D24" s="4" t="s">
        <v>7</v>
      </c>
      <c r="E24" s="4" t="s">
        <v>35</v>
      </c>
      <c r="F24" s="4">
        <v>36</v>
      </c>
      <c r="G24" s="4" t="s">
        <v>43</v>
      </c>
      <c r="H24" s="4" t="s">
        <v>43</v>
      </c>
      <c r="I24" s="4" t="s">
        <v>43</v>
      </c>
    </row>
    <row r="25" spans="2:9" ht="15.75">
      <c r="B25" s="4">
        <v>3</v>
      </c>
      <c r="C25" s="4" t="s">
        <v>59</v>
      </c>
      <c r="D25" s="4" t="s">
        <v>7</v>
      </c>
      <c r="E25" s="4" t="s">
        <v>74</v>
      </c>
      <c r="F25" s="4">
        <v>36</v>
      </c>
      <c r="G25" s="4" t="s">
        <v>43</v>
      </c>
      <c r="H25" s="4" t="s">
        <v>43</v>
      </c>
      <c r="I25" s="4" t="s">
        <v>43</v>
      </c>
    </row>
    <row r="26" spans="2:9" ht="15.75">
      <c r="B26" s="4">
        <v>4</v>
      </c>
      <c r="C26" s="4" t="s">
        <v>60</v>
      </c>
      <c r="D26" s="4" t="s">
        <v>7</v>
      </c>
      <c r="E26" s="4" t="s">
        <v>34</v>
      </c>
      <c r="F26" s="4">
        <v>36</v>
      </c>
      <c r="G26" s="4" t="s">
        <v>43</v>
      </c>
      <c r="H26" s="4" t="s">
        <v>43</v>
      </c>
      <c r="I26" s="4" t="s">
        <v>43</v>
      </c>
    </row>
    <row r="27" spans="2:9" ht="15.75">
      <c r="B27" s="7" t="s">
        <v>3</v>
      </c>
      <c r="C27" s="7">
        <v>4</v>
      </c>
      <c r="D27" s="7"/>
      <c r="E27" s="7"/>
      <c r="F27" s="7">
        <f>SUM(F23:F26)</f>
        <v>143</v>
      </c>
      <c r="G27" s="7" t="s">
        <v>43</v>
      </c>
      <c r="H27" s="7" t="s">
        <v>43</v>
      </c>
      <c r="I27" s="7">
        <v>35.75</v>
      </c>
    </row>
    <row r="28" spans="2:9" ht="15.75">
      <c r="B28" s="4">
        <v>1</v>
      </c>
      <c r="C28" s="4" t="s">
        <v>8</v>
      </c>
      <c r="D28" s="4" t="s">
        <v>7</v>
      </c>
      <c r="E28" s="4" t="s">
        <v>76</v>
      </c>
      <c r="F28" s="4">
        <v>31</v>
      </c>
      <c r="G28" s="4" t="s">
        <v>43</v>
      </c>
      <c r="H28" s="4" t="s">
        <v>43</v>
      </c>
      <c r="I28" s="4"/>
    </row>
    <row r="29" spans="2:9" ht="15.75">
      <c r="B29" s="4">
        <v>2</v>
      </c>
      <c r="C29" s="4" t="s">
        <v>9</v>
      </c>
      <c r="D29" s="4" t="s">
        <v>7</v>
      </c>
      <c r="E29" s="4" t="s">
        <v>76</v>
      </c>
      <c r="F29" s="4">
        <v>32</v>
      </c>
      <c r="G29" s="4" t="s">
        <v>43</v>
      </c>
      <c r="H29" s="4" t="s">
        <v>43</v>
      </c>
      <c r="I29" s="4" t="s">
        <v>43</v>
      </c>
    </row>
    <row r="30" spans="2:9" ht="15.75">
      <c r="B30" s="4">
        <v>3</v>
      </c>
      <c r="C30" s="4" t="s">
        <v>10</v>
      </c>
      <c r="D30" s="4" t="s">
        <v>7</v>
      </c>
      <c r="E30" s="4" t="s">
        <v>35</v>
      </c>
      <c r="F30" s="4">
        <v>36</v>
      </c>
      <c r="G30" s="4" t="s">
        <v>43</v>
      </c>
      <c r="H30" s="4" t="s">
        <v>43</v>
      </c>
      <c r="I30" s="4" t="s">
        <v>43</v>
      </c>
    </row>
    <row r="31" spans="2:9" ht="15.75">
      <c r="B31" s="4">
        <v>4</v>
      </c>
      <c r="C31" s="4" t="s">
        <v>65</v>
      </c>
      <c r="D31" s="4" t="s">
        <v>7</v>
      </c>
      <c r="E31" s="4" t="s">
        <v>74</v>
      </c>
      <c r="F31" s="4">
        <v>34</v>
      </c>
      <c r="G31" s="4" t="s">
        <v>43</v>
      </c>
      <c r="H31" s="4" t="s">
        <v>43</v>
      </c>
      <c r="I31" s="4"/>
    </row>
    <row r="32" spans="2:9" ht="15.75">
      <c r="B32" s="4">
        <v>5</v>
      </c>
      <c r="C32" s="4" t="s">
        <v>66</v>
      </c>
      <c r="D32" s="4" t="s">
        <v>7</v>
      </c>
      <c r="E32" s="4" t="s">
        <v>34</v>
      </c>
      <c r="F32" s="4">
        <v>32</v>
      </c>
      <c r="G32" s="4" t="s">
        <v>43</v>
      </c>
      <c r="H32" s="4" t="s">
        <v>43</v>
      </c>
      <c r="I32" s="4" t="s">
        <v>43</v>
      </c>
    </row>
    <row r="33" spans="2:9" ht="15.75">
      <c r="B33" s="7" t="s">
        <v>3</v>
      </c>
      <c r="C33" s="7">
        <v>5</v>
      </c>
      <c r="D33" s="7"/>
      <c r="E33" s="7"/>
      <c r="F33" s="7">
        <v>165</v>
      </c>
      <c r="G33" s="7" t="s">
        <v>43</v>
      </c>
      <c r="H33" s="7" t="s">
        <v>43</v>
      </c>
      <c r="I33" s="7">
        <v>33</v>
      </c>
    </row>
    <row r="34" spans="2:9" ht="15.75">
      <c r="B34" s="5" t="s">
        <v>26</v>
      </c>
      <c r="C34" s="5">
        <f>SUM(C17,C22,C27,C33)</f>
        <v>17</v>
      </c>
      <c r="D34" s="5"/>
      <c r="E34" s="5"/>
      <c r="F34" s="5">
        <f>SUM(F17,F22,F27,F33)</f>
        <v>615</v>
      </c>
      <c r="G34" s="5" t="s">
        <v>43</v>
      </c>
      <c r="H34" s="5" t="s">
        <v>43</v>
      </c>
      <c r="I34" s="5">
        <v>36.17</v>
      </c>
    </row>
    <row r="35" spans="2:9" ht="15.75">
      <c r="B35" s="4">
        <v>1</v>
      </c>
      <c r="C35" s="4" t="s">
        <v>11</v>
      </c>
      <c r="D35" s="4" t="s">
        <v>7</v>
      </c>
      <c r="E35" s="4" t="s">
        <v>76</v>
      </c>
      <c r="F35" s="4" t="s">
        <v>43</v>
      </c>
      <c r="G35" s="4">
        <v>35</v>
      </c>
      <c r="H35" s="4" t="s">
        <v>43</v>
      </c>
      <c r="I35" s="4"/>
    </row>
    <row r="36" spans="2:9" ht="15.75">
      <c r="B36" s="4">
        <v>2</v>
      </c>
      <c r="C36" s="4" t="s">
        <v>12</v>
      </c>
      <c r="D36" s="4" t="s">
        <v>7</v>
      </c>
      <c r="E36" s="4" t="s">
        <v>35</v>
      </c>
      <c r="F36" s="4" t="s">
        <v>43</v>
      </c>
      <c r="G36" s="4">
        <v>32</v>
      </c>
      <c r="H36" s="4" t="s">
        <v>43</v>
      </c>
      <c r="I36" s="4" t="s">
        <v>43</v>
      </c>
    </row>
    <row r="37" spans="2:9" ht="15.75">
      <c r="B37" s="4">
        <v>3</v>
      </c>
      <c r="C37" s="4" t="s">
        <v>67</v>
      </c>
      <c r="D37" s="4" t="s">
        <v>7</v>
      </c>
      <c r="E37" s="4" t="s">
        <v>74</v>
      </c>
      <c r="F37" s="4" t="s">
        <v>43</v>
      </c>
      <c r="G37" s="4">
        <v>34</v>
      </c>
      <c r="H37" s="4" t="s">
        <v>43</v>
      </c>
      <c r="I37" s="4" t="s">
        <v>43</v>
      </c>
    </row>
    <row r="38" spans="2:9" ht="15.75">
      <c r="B38" s="4">
        <v>4</v>
      </c>
      <c r="C38" s="4" t="s">
        <v>13</v>
      </c>
      <c r="D38" s="4" t="s">
        <v>7</v>
      </c>
      <c r="E38" s="4" t="s">
        <v>34</v>
      </c>
      <c r="F38" s="4" t="s">
        <v>43</v>
      </c>
      <c r="G38" s="4">
        <v>36</v>
      </c>
      <c r="H38" s="4" t="s">
        <v>43</v>
      </c>
      <c r="I38" s="4" t="s">
        <v>43</v>
      </c>
    </row>
    <row r="39" spans="2:9" ht="15.75">
      <c r="B39" s="7" t="s">
        <v>3</v>
      </c>
      <c r="C39" s="7">
        <v>4</v>
      </c>
      <c r="D39" s="7"/>
      <c r="E39" s="7"/>
      <c r="F39" s="7" t="s">
        <v>43</v>
      </c>
      <c r="G39" s="7">
        <v>137</v>
      </c>
      <c r="H39" s="7" t="s">
        <v>43</v>
      </c>
      <c r="I39" s="7">
        <v>34.25</v>
      </c>
    </row>
    <row r="40" spans="2:9" ht="15.75">
      <c r="B40" s="4">
        <v>1</v>
      </c>
      <c r="C40" s="4" t="s">
        <v>14</v>
      </c>
      <c r="D40" s="4" t="s">
        <v>7</v>
      </c>
      <c r="E40" s="4" t="s">
        <v>76</v>
      </c>
      <c r="F40" s="4" t="s">
        <v>43</v>
      </c>
      <c r="G40" s="4">
        <v>36</v>
      </c>
      <c r="H40" s="4" t="s">
        <v>43</v>
      </c>
      <c r="I40" s="4"/>
    </row>
    <row r="41" spans="2:9" ht="15.75">
      <c r="B41" s="4">
        <v>2</v>
      </c>
      <c r="C41" s="4" t="s">
        <v>15</v>
      </c>
      <c r="D41" s="4" t="s">
        <v>7</v>
      </c>
      <c r="E41" s="4" t="s">
        <v>35</v>
      </c>
      <c r="F41" s="4" t="s">
        <v>43</v>
      </c>
      <c r="G41" s="4">
        <v>33</v>
      </c>
      <c r="H41" s="4" t="s">
        <v>43</v>
      </c>
      <c r="I41" s="4" t="s">
        <v>43</v>
      </c>
    </row>
    <row r="42" spans="2:9" ht="15.75">
      <c r="B42" s="4">
        <v>3</v>
      </c>
      <c r="C42" s="4" t="s">
        <v>16</v>
      </c>
      <c r="D42" s="4" t="s">
        <v>7</v>
      </c>
      <c r="E42" s="4" t="s">
        <v>74</v>
      </c>
      <c r="F42" s="4" t="s">
        <v>43</v>
      </c>
      <c r="G42" s="4">
        <v>31</v>
      </c>
      <c r="H42" s="4" t="s">
        <v>43</v>
      </c>
      <c r="I42" s="4" t="s">
        <v>43</v>
      </c>
    </row>
    <row r="43" spans="2:9" ht="15.75">
      <c r="B43" s="4">
        <v>4</v>
      </c>
      <c r="C43" s="4" t="s">
        <v>68</v>
      </c>
      <c r="D43" s="4" t="s">
        <v>7</v>
      </c>
      <c r="E43" s="4" t="s">
        <v>34</v>
      </c>
      <c r="F43" s="4" t="s">
        <v>43</v>
      </c>
      <c r="G43" s="4">
        <v>33</v>
      </c>
      <c r="H43" s="4" t="s">
        <v>43</v>
      </c>
      <c r="I43" s="4" t="s">
        <v>43</v>
      </c>
    </row>
    <row r="44" spans="2:9" ht="15.75">
      <c r="B44" s="7" t="s">
        <v>3</v>
      </c>
      <c r="C44" s="7">
        <v>4</v>
      </c>
      <c r="D44" s="7"/>
      <c r="E44" s="7"/>
      <c r="F44" s="7" t="s">
        <v>43</v>
      </c>
      <c r="G44" s="7">
        <f>SUM(G40:G43)</f>
        <v>133</v>
      </c>
      <c r="H44" s="7" t="s">
        <v>43</v>
      </c>
      <c r="I44" s="7">
        <f>SUM(G44/4)</f>
        <v>33.25</v>
      </c>
    </row>
    <row r="45" spans="2:9" ht="15.75">
      <c r="B45" s="4">
        <v>1</v>
      </c>
      <c r="C45" s="4" t="s">
        <v>17</v>
      </c>
      <c r="D45" s="4" t="s">
        <v>7</v>
      </c>
      <c r="E45" s="4" t="s">
        <v>76</v>
      </c>
      <c r="F45" s="4" t="s">
        <v>43</v>
      </c>
      <c r="G45" s="4">
        <v>31</v>
      </c>
      <c r="H45" s="4" t="s">
        <v>43</v>
      </c>
      <c r="I45" s="4"/>
    </row>
    <row r="46" spans="2:9" ht="15.75">
      <c r="B46" s="4">
        <v>2</v>
      </c>
      <c r="C46" s="4" t="s">
        <v>18</v>
      </c>
      <c r="D46" s="4" t="s">
        <v>7</v>
      </c>
      <c r="E46" s="4" t="s">
        <v>35</v>
      </c>
      <c r="F46" s="4" t="s">
        <v>43</v>
      </c>
      <c r="G46" s="4">
        <v>30</v>
      </c>
      <c r="H46" s="4" t="s">
        <v>43</v>
      </c>
      <c r="I46" s="4" t="s">
        <v>43</v>
      </c>
    </row>
    <row r="47" spans="2:9" ht="15.75">
      <c r="B47" s="4">
        <v>3</v>
      </c>
      <c r="C47" s="4" t="s">
        <v>69</v>
      </c>
      <c r="D47" s="4" t="s">
        <v>7</v>
      </c>
      <c r="E47" s="4" t="s">
        <v>74</v>
      </c>
      <c r="F47" s="4" t="s">
        <v>43</v>
      </c>
      <c r="G47" s="4">
        <v>29</v>
      </c>
      <c r="H47" s="4" t="s">
        <v>43</v>
      </c>
      <c r="I47" s="4"/>
    </row>
    <row r="48" spans="2:9" ht="15.75">
      <c r="B48" s="4">
        <v>4</v>
      </c>
      <c r="C48" s="4" t="s">
        <v>70</v>
      </c>
      <c r="D48" s="4" t="s">
        <v>7</v>
      </c>
      <c r="E48" s="4" t="s">
        <v>34</v>
      </c>
      <c r="F48" s="4" t="s">
        <v>43</v>
      </c>
      <c r="G48" s="4">
        <v>32</v>
      </c>
      <c r="H48" s="4" t="s">
        <v>43</v>
      </c>
      <c r="I48" s="4" t="s">
        <v>43</v>
      </c>
    </row>
    <row r="49" spans="2:9" ht="15.75">
      <c r="B49" s="7" t="s">
        <v>3</v>
      </c>
      <c r="C49" s="7">
        <v>4</v>
      </c>
      <c r="D49" s="7"/>
      <c r="E49" s="7"/>
      <c r="F49" s="7" t="s">
        <v>43</v>
      </c>
      <c r="G49" s="7">
        <f>SUM(G45:G48)</f>
        <v>122</v>
      </c>
      <c r="H49" s="7" t="s">
        <v>43</v>
      </c>
      <c r="I49" s="7">
        <f>SUM(G49/4)</f>
        <v>30.5</v>
      </c>
    </row>
    <row r="50" spans="2:9" ht="15.75">
      <c r="B50" s="4">
        <v>1</v>
      </c>
      <c r="C50" s="4" t="s">
        <v>19</v>
      </c>
      <c r="D50" s="4" t="s">
        <v>7</v>
      </c>
      <c r="E50" s="4" t="s">
        <v>76</v>
      </c>
      <c r="F50" s="4" t="s">
        <v>43</v>
      </c>
      <c r="G50" s="4">
        <v>31</v>
      </c>
      <c r="H50" s="4" t="s">
        <v>43</v>
      </c>
      <c r="I50" s="4"/>
    </row>
    <row r="51" spans="2:9" ht="15.75">
      <c r="B51" s="4">
        <v>2</v>
      </c>
      <c r="C51" s="4" t="s">
        <v>20</v>
      </c>
      <c r="D51" s="4" t="s">
        <v>7</v>
      </c>
      <c r="E51" s="4" t="s">
        <v>35</v>
      </c>
      <c r="F51" s="4" t="s">
        <v>43</v>
      </c>
      <c r="G51" s="4">
        <v>29</v>
      </c>
      <c r="H51" s="4" t="s">
        <v>43</v>
      </c>
      <c r="I51" s="4" t="s">
        <v>43</v>
      </c>
    </row>
    <row r="52" spans="2:9" ht="15.75">
      <c r="B52" s="4">
        <v>3</v>
      </c>
      <c r="C52" s="4" t="s">
        <v>21</v>
      </c>
      <c r="D52" s="4" t="s">
        <v>7</v>
      </c>
      <c r="E52" s="4" t="s">
        <v>74</v>
      </c>
      <c r="F52" s="4" t="s">
        <v>43</v>
      </c>
      <c r="G52" s="4">
        <v>29</v>
      </c>
      <c r="H52" s="4" t="s">
        <v>43</v>
      </c>
      <c r="I52" s="4" t="s">
        <v>43</v>
      </c>
    </row>
    <row r="53" spans="2:9" ht="15.75">
      <c r="B53" s="4">
        <v>4</v>
      </c>
      <c r="C53" s="4" t="s">
        <v>71</v>
      </c>
      <c r="D53" s="4" t="s">
        <v>7</v>
      </c>
      <c r="E53" s="4" t="s">
        <v>34</v>
      </c>
      <c r="F53" s="4" t="s">
        <v>43</v>
      </c>
      <c r="G53" s="4">
        <v>31</v>
      </c>
      <c r="H53" s="4" t="s">
        <v>43</v>
      </c>
      <c r="I53" s="4" t="s">
        <v>43</v>
      </c>
    </row>
    <row r="54" spans="2:9" ht="15.75">
      <c r="B54" s="7" t="s">
        <v>3</v>
      </c>
      <c r="C54" s="7">
        <v>4</v>
      </c>
      <c r="D54" s="7"/>
      <c r="E54" s="7"/>
      <c r="F54" s="7" t="s">
        <v>43</v>
      </c>
      <c r="G54" s="7">
        <f>SUM(G50:G53)</f>
        <v>120</v>
      </c>
      <c r="H54" s="7" t="s">
        <v>43</v>
      </c>
      <c r="I54" s="7">
        <f>SUM(G54/4)</f>
        <v>30</v>
      </c>
    </row>
    <row r="55" spans="2:9" ht="15.75">
      <c r="B55" s="4">
        <v>1</v>
      </c>
      <c r="C55" s="4" t="s">
        <v>22</v>
      </c>
      <c r="D55" s="4" t="s">
        <v>7</v>
      </c>
      <c r="E55" s="4" t="s">
        <v>76</v>
      </c>
      <c r="F55" s="4"/>
      <c r="G55" s="4">
        <v>32</v>
      </c>
      <c r="H55" s="4" t="s">
        <v>43</v>
      </c>
      <c r="I55" s="4"/>
    </row>
    <row r="56" spans="2:9" ht="15.75">
      <c r="B56" s="4">
        <v>2</v>
      </c>
      <c r="C56" s="4" t="s">
        <v>23</v>
      </c>
      <c r="D56" s="4" t="s">
        <v>7</v>
      </c>
      <c r="E56" s="4" t="s">
        <v>76</v>
      </c>
      <c r="F56" s="4" t="s">
        <v>43</v>
      </c>
      <c r="G56" s="4">
        <v>32</v>
      </c>
      <c r="H56" s="4" t="s">
        <v>43</v>
      </c>
      <c r="I56" s="4" t="s">
        <v>43</v>
      </c>
    </row>
    <row r="57" spans="2:9" ht="15.75">
      <c r="B57" s="4">
        <v>3</v>
      </c>
      <c r="C57" s="4" t="s">
        <v>24</v>
      </c>
      <c r="D57" s="4" t="s">
        <v>7</v>
      </c>
      <c r="E57" s="4" t="s">
        <v>80</v>
      </c>
      <c r="F57" s="4" t="s">
        <v>43</v>
      </c>
      <c r="G57" s="4">
        <v>33</v>
      </c>
      <c r="H57" s="4" t="s">
        <v>43</v>
      </c>
      <c r="I57" s="4" t="s">
        <v>43</v>
      </c>
    </row>
    <row r="58" spans="2:9" ht="15.75">
      <c r="B58" s="4">
        <v>4</v>
      </c>
      <c r="C58" s="4" t="s">
        <v>72</v>
      </c>
      <c r="D58" s="4" t="s">
        <v>7</v>
      </c>
      <c r="E58" s="4" t="s">
        <v>81</v>
      </c>
      <c r="F58" s="4" t="s">
        <v>43</v>
      </c>
      <c r="G58" s="4">
        <v>31</v>
      </c>
      <c r="H58" s="4" t="s">
        <v>43</v>
      </c>
      <c r="I58" s="4" t="s">
        <v>43</v>
      </c>
    </row>
    <row r="59" spans="2:9" ht="15.75">
      <c r="B59" s="7" t="s">
        <v>3</v>
      </c>
      <c r="C59" s="7">
        <v>4</v>
      </c>
      <c r="D59" s="7"/>
      <c r="E59" s="7"/>
      <c r="F59" s="7" t="s">
        <v>43</v>
      </c>
      <c r="G59" s="7">
        <f>SUM(G55:G58)</f>
        <v>128</v>
      </c>
      <c r="H59" s="7" t="s">
        <v>43</v>
      </c>
      <c r="I59" s="7">
        <f>SUM(G59/4)</f>
        <v>32</v>
      </c>
    </row>
    <row r="60" spans="2:9" ht="15.75">
      <c r="B60" s="5" t="s">
        <v>25</v>
      </c>
      <c r="C60" s="5">
        <f>SUM(C39,C44,C49,C59,C54)</f>
        <v>20</v>
      </c>
      <c r="D60" s="5"/>
      <c r="E60" s="5"/>
      <c r="F60" s="5" t="s">
        <v>43</v>
      </c>
      <c r="G60" s="5">
        <f>SUM(G39+G44+G49+G54+G59)</f>
        <v>640</v>
      </c>
      <c r="H60" s="5" t="s">
        <v>43</v>
      </c>
      <c r="I60" s="5">
        <f>SUM(159.75/5)</f>
        <v>31.95</v>
      </c>
    </row>
    <row r="61" spans="2:9" ht="15.75">
      <c r="B61" s="4">
        <v>1</v>
      </c>
      <c r="C61" s="4" t="s">
        <v>27</v>
      </c>
      <c r="D61" s="4" t="s">
        <v>7</v>
      </c>
      <c r="E61" s="4" t="s">
        <v>46</v>
      </c>
      <c r="F61" s="4" t="s">
        <v>43</v>
      </c>
      <c r="G61" s="4" t="s">
        <v>43</v>
      </c>
      <c r="H61" s="4">
        <v>29</v>
      </c>
      <c r="I61" s="4"/>
    </row>
    <row r="62" spans="2:9" ht="15.75">
      <c r="B62" s="4">
        <v>2</v>
      </c>
      <c r="C62" s="4" t="s">
        <v>28</v>
      </c>
      <c r="D62" s="4" t="s">
        <v>7</v>
      </c>
      <c r="E62" s="4" t="s">
        <v>46</v>
      </c>
      <c r="F62" s="4" t="s">
        <v>43</v>
      </c>
      <c r="G62" s="4" t="s">
        <v>43</v>
      </c>
      <c r="H62" s="4">
        <v>20</v>
      </c>
      <c r="I62" s="4" t="s">
        <v>43</v>
      </c>
    </row>
    <row r="63" spans="2:9" ht="15.75">
      <c r="B63" s="4">
        <v>3</v>
      </c>
      <c r="C63" s="4" t="s">
        <v>73</v>
      </c>
      <c r="D63" s="4" t="s">
        <v>7</v>
      </c>
      <c r="E63" s="4" t="s">
        <v>45</v>
      </c>
      <c r="F63" s="4" t="s">
        <v>43</v>
      </c>
      <c r="G63" s="4" t="s">
        <v>43</v>
      </c>
      <c r="H63" s="4">
        <v>27</v>
      </c>
      <c r="I63" s="4" t="s">
        <v>43</v>
      </c>
    </row>
    <row r="64" spans="2:9" ht="15.75">
      <c r="B64" s="7" t="s">
        <v>3</v>
      </c>
      <c r="C64" s="7">
        <v>3</v>
      </c>
      <c r="D64" s="7"/>
      <c r="E64" s="7"/>
      <c r="F64" s="7" t="s">
        <v>43</v>
      </c>
      <c r="G64" s="7" t="s">
        <v>43</v>
      </c>
      <c r="H64" s="7">
        <f>SUM(H61:H63)</f>
        <v>76</v>
      </c>
      <c r="I64" s="7">
        <f>SUM(I60:I63)</f>
        <v>31.95</v>
      </c>
    </row>
    <row r="65" spans="2:12" ht="15.75">
      <c r="B65" s="4">
        <v>1</v>
      </c>
      <c r="C65" s="4" t="s">
        <v>29</v>
      </c>
      <c r="D65" s="4" t="s">
        <v>7</v>
      </c>
      <c r="E65" s="4" t="s">
        <v>46</v>
      </c>
      <c r="F65" s="4" t="s">
        <v>43</v>
      </c>
      <c r="G65" s="4" t="s">
        <v>43</v>
      </c>
      <c r="H65" s="4">
        <v>33</v>
      </c>
      <c r="I65" s="4"/>
    </row>
    <row r="66" spans="2:12" ht="15.75">
      <c r="B66" s="4">
        <v>2</v>
      </c>
      <c r="C66" s="4" t="s">
        <v>78</v>
      </c>
      <c r="D66" s="4" t="s">
        <v>7</v>
      </c>
      <c r="E66" s="4" t="s">
        <v>45</v>
      </c>
      <c r="F66" s="4" t="s">
        <v>43</v>
      </c>
      <c r="G66" s="4" t="s">
        <v>43</v>
      </c>
      <c r="H66" s="4">
        <v>29</v>
      </c>
      <c r="I66" s="4" t="s">
        <v>43</v>
      </c>
    </row>
    <row r="67" spans="2:12" ht="15.75">
      <c r="B67" s="7" t="s">
        <v>3</v>
      </c>
      <c r="C67" s="7">
        <v>2</v>
      </c>
      <c r="D67" s="7"/>
      <c r="E67" s="7"/>
      <c r="F67" s="7" t="s">
        <v>43</v>
      </c>
      <c r="G67" s="7" t="s">
        <v>43</v>
      </c>
      <c r="H67" s="7">
        <f>SUM(H65:H66)</f>
        <v>62</v>
      </c>
      <c r="I67" s="7">
        <f>SUM(H67/2)</f>
        <v>31</v>
      </c>
    </row>
    <row r="68" spans="2:12" ht="15.75">
      <c r="B68" s="4">
        <v>1</v>
      </c>
      <c r="C68" s="4" t="s">
        <v>30</v>
      </c>
      <c r="D68" s="4" t="s">
        <v>7</v>
      </c>
      <c r="E68" s="4" t="s">
        <v>46</v>
      </c>
      <c r="F68" s="4" t="s">
        <v>43</v>
      </c>
      <c r="G68" s="4" t="s">
        <v>43</v>
      </c>
      <c r="H68" s="4">
        <v>26</v>
      </c>
      <c r="I68" s="4"/>
    </row>
    <row r="69" spans="2:12" ht="15.75">
      <c r="B69" s="4">
        <v>2</v>
      </c>
      <c r="C69" s="4" t="s">
        <v>31</v>
      </c>
      <c r="D69" s="4" t="s">
        <v>7</v>
      </c>
      <c r="E69" s="4" t="s">
        <v>46</v>
      </c>
      <c r="F69" s="4" t="s">
        <v>43</v>
      </c>
      <c r="G69" s="4" t="s">
        <v>43</v>
      </c>
      <c r="H69" s="4">
        <v>27</v>
      </c>
      <c r="I69" s="4" t="s">
        <v>43</v>
      </c>
    </row>
    <row r="70" spans="2:12" ht="15.75">
      <c r="B70" s="7" t="s">
        <v>3</v>
      </c>
      <c r="C70" s="7">
        <v>2</v>
      </c>
      <c r="D70" s="7"/>
      <c r="E70" s="7"/>
      <c r="F70" s="7" t="s">
        <v>43</v>
      </c>
      <c r="G70" s="7" t="s">
        <v>43</v>
      </c>
      <c r="H70" s="7">
        <f>SUM(H68:H69)</f>
        <v>53</v>
      </c>
      <c r="I70" s="7">
        <f>SUM(H70/2)</f>
        <v>26.5</v>
      </c>
    </row>
    <row r="71" spans="2:12" ht="15.75">
      <c r="B71" s="5" t="s">
        <v>32</v>
      </c>
      <c r="C71" s="5">
        <f>SUM(C64,C67,C70)</f>
        <v>7</v>
      </c>
      <c r="D71" s="5"/>
      <c r="E71" s="5"/>
      <c r="F71" s="5" t="s">
        <v>43</v>
      </c>
      <c r="G71" s="5" t="s">
        <v>43</v>
      </c>
      <c r="H71" s="5">
        <f>SUM(H64,H67,H70)</f>
        <v>191</v>
      </c>
      <c r="I71" s="5">
        <v>27.28</v>
      </c>
    </row>
    <row r="72" spans="2:12" ht="31.5">
      <c r="B72" s="10" t="s">
        <v>33</v>
      </c>
      <c r="C72" s="11">
        <f>C34+C60+C71</f>
        <v>44</v>
      </c>
      <c r="D72" s="11"/>
      <c r="E72" s="11"/>
      <c r="F72" s="39">
        <f>SUM(H71+G60+F34)</f>
        <v>1446</v>
      </c>
      <c r="G72" s="40"/>
      <c r="H72" s="41"/>
      <c r="I72" s="11">
        <v>32.86</v>
      </c>
    </row>
    <row r="73" spans="2:12">
      <c r="B73" s="12"/>
      <c r="C73" s="12"/>
      <c r="D73" s="12"/>
      <c r="E73" s="12"/>
      <c r="F73" s="12"/>
      <c r="G73" s="12"/>
      <c r="H73" s="12"/>
      <c r="I73" s="12"/>
    </row>
    <row r="74" spans="2:12">
      <c r="B74" s="32" t="s">
        <v>47</v>
      </c>
      <c r="C74" s="32"/>
      <c r="D74" s="35" t="s">
        <v>75</v>
      </c>
      <c r="E74" s="35"/>
      <c r="F74" s="13"/>
      <c r="G74" s="36"/>
      <c r="H74" s="36"/>
      <c r="I74" s="13"/>
    </row>
    <row r="75" spans="2:12">
      <c r="B75" s="12"/>
      <c r="C75" s="12"/>
      <c r="D75" s="31" t="s">
        <v>48</v>
      </c>
      <c r="E75" s="31"/>
      <c r="F75" s="13"/>
      <c r="G75" s="32" t="s">
        <v>49</v>
      </c>
      <c r="H75" s="32"/>
      <c r="I75" s="13"/>
    </row>
    <row r="76" spans="2:12">
      <c r="B76" s="14" t="s">
        <v>36</v>
      </c>
      <c r="C76" s="12"/>
      <c r="D76" s="12"/>
      <c r="E76" s="12"/>
      <c r="F76" s="12"/>
      <c r="G76" s="12"/>
      <c r="H76" s="12"/>
      <c r="I76" s="12"/>
    </row>
    <row r="77" spans="2:12" s="6" customFormat="1" ht="18.75">
      <c r="B77" s="15"/>
      <c r="C77" s="16"/>
      <c r="D77" s="16"/>
      <c r="E77" s="16"/>
      <c r="F77" s="16"/>
      <c r="G77" s="16"/>
      <c r="H77" s="16"/>
      <c r="I77" s="16"/>
    </row>
    <row r="78" spans="2:12" s="6" customFormat="1" ht="36" customHeight="1">
      <c r="B78" s="21" t="s">
        <v>61</v>
      </c>
      <c r="C78" s="21"/>
      <c r="D78" s="22" t="s">
        <v>62</v>
      </c>
      <c r="E78" s="22"/>
      <c r="F78" s="12"/>
      <c r="G78" s="22"/>
      <c r="H78" s="22"/>
      <c r="I78" s="17"/>
      <c r="J78" s="9"/>
      <c r="K78" s="9"/>
      <c r="L78" s="9"/>
    </row>
    <row r="79" spans="2:12">
      <c r="B79" s="18"/>
      <c r="C79" s="19"/>
      <c r="D79" s="23" t="s">
        <v>63</v>
      </c>
      <c r="E79" s="23"/>
      <c r="F79" s="12"/>
      <c r="G79" s="24" t="s">
        <v>49</v>
      </c>
      <c r="H79" s="24"/>
      <c r="I79" s="12"/>
    </row>
    <row r="80" spans="2:12">
      <c r="B80" s="12"/>
      <c r="C80" s="12"/>
      <c r="D80" s="12"/>
      <c r="E80" s="12"/>
      <c r="F80" s="12"/>
      <c r="G80" s="12"/>
      <c r="H80" s="12"/>
      <c r="I80" s="12"/>
    </row>
  </sheetData>
  <mergeCells count="28">
    <mergeCell ref="D75:E75"/>
    <mergeCell ref="G75:H75"/>
    <mergeCell ref="G6:I6"/>
    <mergeCell ref="B10:I10"/>
    <mergeCell ref="B74:C74"/>
    <mergeCell ref="D74:E74"/>
    <mergeCell ref="G74:H74"/>
    <mergeCell ref="I11:I12"/>
    <mergeCell ref="F72:H72"/>
    <mergeCell ref="B11:B12"/>
    <mergeCell ref="C11:C12"/>
    <mergeCell ref="D11:D12"/>
    <mergeCell ref="E11:E12"/>
    <mergeCell ref="F11:H11"/>
    <mergeCell ref="B5:D5"/>
    <mergeCell ref="G5:I5"/>
    <mergeCell ref="B6:D6"/>
    <mergeCell ref="B2:C2"/>
    <mergeCell ref="G2:H2"/>
    <mergeCell ref="B3:C3"/>
    <mergeCell ref="G3:I3"/>
    <mergeCell ref="B4:C4"/>
    <mergeCell ref="G4:I4"/>
    <mergeCell ref="B78:C78"/>
    <mergeCell ref="D78:E78"/>
    <mergeCell ref="G78:H78"/>
    <mergeCell ref="D79:E79"/>
    <mergeCell ref="G79:H79"/>
  </mergeCells>
  <pageMargins left="0.7" right="0.7" top="0.2" bottom="0.27" header="0.3" footer="0.3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IDAF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2022-09-05T06:34:00Z</dcterms:modified>
</cp:coreProperties>
</file>